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ЕСЭ-ГГ_ИРК\ОППР\_02_ПЛАН 13-1 ИГЭС\План ремонтных затрат Ф. 13-1 2024\Закупки 2024\ЦК АП (№192 ПЗ 2024) Верховые откосы\На проверку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Print_Area" localSheetId="0">деф.вед.!$A$1:$L$59</definedName>
  </definedNames>
  <calcPr calcId="162913"/>
</workbook>
</file>

<file path=xl/calcChain.xml><?xml version="1.0" encoding="utf-8"?>
<calcChain xmlns="http://schemas.openxmlformats.org/spreadsheetml/2006/main">
  <c r="G38" i="2" l="1"/>
  <c r="G21" i="2" l="1"/>
  <c r="G18" i="2"/>
  <c r="I5" i="2" l="1"/>
</calcChain>
</file>

<file path=xl/sharedStrings.xml><?xml version="1.0" encoding="utf-8"?>
<sst xmlns="http://schemas.openxmlformats.org/spreadsheetml/2006/main" count="228" uniqueCount="121">
  <si>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</si>
  <si>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</si>
  <si>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</si>
  <si>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</si>
  <si>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</si>
  <si>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</si>
  <si>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</si>
  <si>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</si>
  <si>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</si>
  <si>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</si>
  <si>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</si>
  <si>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</si>
  <si>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</si>
  <si>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</si>
  <si>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</si>
  <si>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</si>
  <si>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</si>
  <si>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Ведомость объемов работ №1</t>
  </si>
  <si>
    <t>100 м</t>
  </si>
  <si>
    <t>шт</t>
  </si>
  <si>
    <t>СОГЛАСОВАНО:</t>
  </si>
  <si>
    <t>УТВЕРЖДАЮ:</t>
  </si>
  <si>
    <t>Директор ООО "СЭК"</t>
  </si>
  <si>
    <t>Директор филиала ООО "ЕвроСибЭнерго-Гидрогенерация" Иркутская ГЭС</t>
  </si>
  <si>
    <t>___________________ О.В. Набеев</t>
  </si>
  <si>
    <t>___________________ В.А. Чеверда</t>
  </si>
  <si>
    <t>Главный инженер ИГЭС</t>
  </si>
  <si>
    <t>А.Н. Николаев</t>
  </si>
  <si>
    <t>Начальник ОЭЦ ИГЭС</t>
  </si>
  <si>
    <t xml:space="preserve">В.П. Гаримыко </t>
  </si>
  <si>
    <t>Начальник УТОиР ЗиС ИГЭС</t>
  </si>
  <si>
    <t>Е.А. Кочкин</t>
  </si>
  <si>
    <t>Приложение №1 к Заявке № 1 по договору № 2-ИГ-2022 от 01.04.2022г.</t>
  </si>
  <si>
    <t>мусор</t>
  </si>
  <si>
    <t>Строительный мусор</t>
  </si>
  <si>
    <t>Подрядчик</t>
  </si>
  <si>
    <t>тн</t>
  </si>
  <si>
    <t>100 м3</t>
  </si>
  <si>
    <t>1 м2 поверхности опалубки, соприкасающейся с бетоном</t>
  </si>
  <si>
    <t>Обеспыливание поверхности</t>
  </si>
  <si>
    <t>Затаривание строительного мусора в мешки</t>
  </si>
  <si>
    <t>100 шт</t>
  </si>
  <si>
    <t>Приготовление безусадочных, быстротвердеющих составов тиксотропного типа однокомпонентных: вручную</t>
  </si>
  <si>
    <t>Нанесение безусадочных, быстротвердеющих составов тиксотропного типа вручную в один слой, толщина слоя 35 мм, на поверхности бетонных и железобетонных конструкций: горизонтальные</t>
  </si>
  <si>
    <t>Извлечение деревянного заполнения шва на глубину 100 мм</t>
  </si>
  <si>
    <t>Раздел 2. Ремонт деформационных швов плит Б и В (правобережной грунтовой плотины)</t>
  </si>
  <si>
    <t>Раздел 1. Ремонт бетона плит Б (правобережной грунтовой плотины)</t>
  </si>
  <si>
    <t>1.1</t>
  </si>
  <si>
    <t>Разборка бетонных конструкций при помощи отбойных молотков под водой водолазами в речных условиях (реки, озера, водохранилища), бетон марки: 200</t>
  </si>
  <si>
    <t xml:space="preserve">2,004 </t>
  </si>
  <si>
    <t>1.2</t>
  </si>
  <si>
    <t>Укладка бетона в речных условиях при подаче: в бадьях</t>
  </si>
  <si>
    <t xml:space="preserve">0,1002
10,02 / 100 </t>
  </si>
  <si>
    <t>Смеси бетонные тяжелого бетона (БСТ) для гидротехнических сооружений, класс В22,5 (М300)</t>
  </si>
  <si>
    <t>2.1</t>
  </si>
  <si>
    <t>Разборка монолитных перекрытий: железобетонных</t>
  </si>
  <si>
    <t xml:space="preserve">3,15
300*0,3*0,035 </t>
  </si>
  <si>
    <t>Ацетилен газообразный технический</t>
  </si>
  <si>
    <t xml:space="preserve">0,819 </t>
  </si>
  <si>
    <t>Кислород газообразный технический</t>
  </si>
  <si>
    <t xml:space="preserve">6,3 </t>
  </si>
  <si>
    <t>2.2</t>
  </si>
  <si>
    <t xml:space="preserve">6
(300*2) / 100 </t>
  </si>
  <si>
    <t>Круг алмазный отрезной сегментный, диаметр 350 мм, толщина алмазной кромки 3,2 мм, высота алмазной кромки 8 мм</t>
  </si>
  <si>
    <t>2.3</t>
  </si>
  <si>
    <t>2.4</t>
  </si>
  <si>
    <t xml:space="preserve">30
300*0,1 </t>
  </si>
  <si>
    <t>2.5</t>
  </si>
  <si>
    <t>Обеспыливание поверхности стен</t>
  </si>
  <si>
    <t xml:space="preserve">90
300*0,15*2 </t>
  </si>
  <si>
    <t>2.6</t>
  </si>
  <si>
    <t>Установка заполнения шва</t>
  </si>
  <si>
    <t>Плиты теплоизоляционные из экструзионного пенополистирола, показатели пожарной опасности Г4, В2, Д3, Т2, плотность 18-35 кг/м3, теплопроводность при +25 °C не более 0,032 Вт/(м*К), прочность на сжатие при 10% деформации не менее 0,2 МПа, прочность при изгибе не менее 0,2 МПа, толщина 50 мм</t>
  </si>
  <si>
    <t xml:space="preserve">1,5 </t>
  </si>
  <si>
    <t>2.7</t>
  </si>
  <si>
    <t xml:space="preserve">3,21
300*0,3*0,035*1,02 </t>
  </si>
  <si>
    <t>Смеси сухие безусадочные на цементной основе с содержанием полимерной фибры для ремонта бетонных, железобетонных и кирпичных конструкций, тиксотропного типа, класс R4, В45 (М600), F600, W18, крупность заполнителя до 1 мм, расход 2,1 кг/м2 при толщине слоя 1 мм</t>
  </si>
  <si>
    <t>2.8</t>
  </si>
  <si>
    <t xml:space="preserve">0,9
(300*0,3) / 100 </t>
  </si>
  <si>
    <t>2.9</t>
  </si>
  <si>
    <t>Устройство боковой обмазочной изоляции стен, фундаментов ручным способом из сухих смесей: толщиной слоя 3 мм, усиленной армирующей сеткой</t>
  </si>
  <si>
    <t xml:space="preserve">1,8
(300*0,60) / 100 </t>
  </si>
  <si>
    <t>Сетка из стекловолокна армирующая, плотность основы 80 нитей/см, плотность уток 80 нитей/см, поверхностная плотность 170 г/м2</t>
  </si>
  <si>
    <t xml:space="preserve">183,6 </t>
  </si>
  <si>
    <t>Mapelastik (компонент А, компонент В комплект 32кг). Эластичная цементная гидроизоляция MAPEI</t>
  </si>
  <si>
    <t>Раздел 3. Прочие работы</t>
  </si>
  <si>
    <t>3.1</t>
  </si>
  <si>
    <t>Мешки полипропиленовые, размеры 550х1050 мм, грузоподъемность до 50 кг</t>
  </si>
  <si>
    <t xml:space="preserve">2,474 </t>
  </si>
  <si>
    <t>3.2</t>
  </si>
  <si>
    <t>Погрузка в автотранспортное средство: мусор строительный с погрузкой вручную</t>
  </si>
  <si>
    <t>3.3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</si>
  <si>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</si>
  <si>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3.4</t>
  </si>
  <si>
    <t>Размещение строительного мусора на полигоне АО "САХ" г. Иркутск.</t>
  </si>
  <si>
    <t>Раздел 4. Ремонт деформационных швов плит Б и В (левобережной грунтовой плотины)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</si>
  <si>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</si>
  <si>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</si>
  <si>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</si>
  <si>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</si>
  <si>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</si>
  <si>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</si>
  <si>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</si>
  <si>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</si>
  <si>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</si>
  <si>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Раздел 5. Прочие работы</t>
  </si>
  <si>
    <t>5.1</t>
  </si>
  <si>
    <t xml:space="preserve">1,512 </t>
  </si>
  <si>
    <t>5.2</t>
  </si>
  <si>
    <t>5.3</t>
  </si>
  <si>
    <t>5.4</t>
  </si>
  <si>
    <t>5,454</t>
  </si>
  <si>
    <t>Резка затвердевшего покрытия прямолинейными участками длиной от 0,1 до 20 м нарезчиком швов с алмазными дисками при ширине пропила 3 мм: железобетонного на глубину 35 мм</t>
  </si>
  <si>
    <t xml:space="preserve">10,2204
</t>
  </si>
  <si>
    <r>
      <t xml:space="preserve">6747,3
</t>
    </r>
    <r>
      <rPr>
        <sz val="10"/>
        <color theme="0"/>
        <rFont val="Times New Roman"/>
        <family val="1"/>
        <charset val="204"/>
      </rPr>
      <t xml:space="preserve">300*0,3*0,035*1,02*2100 </t>
    </r>
  </si>
  <si>
    <r>
      <t xml:space="preserve">918
</t>
    </r>
    <r>
      <rPr>
        <sz val="10"/>
        <color theme="0"/>
        <rFont val="Times New Roman"/>
        <family val="1"/>
        <charset val="204"/>
      </rPr>
      <t xml:space="preserve">180*1,7*3 </t>
    </r>
  </si>
  <si>
    <t>"_____"  __________________ 2024г.</t>
  </si>
  <si>
    <r>
      <rPr>
        <b/>
        <sz val="10"/>
        <rFont val="Times New Roman"/>
        <family val="1"/>
        <charset val="204"/>
      </rPr>
      <t>Согласовано</t>
    </r>
    <r>
      <rPr>
        <sz val="10"/>
        <rFont val="Times New Roman"/>
        <family val="1"/>
        <charset val="204"/>
      </rPr>
      <t xml:space="preserve">:  Служба ЗиС ООО "ЕвроСибЭнерго-Гидрогенерация"  подтверждает необходимость проведения данного вида  работ      
</t>
    </r>
  </si>
  <si>
    <t>Вед.инженер службы ЗиС                                                    О.А. Борус</t>
  </si>
  <si>
    <t xml:space="preserve">Плотина левобережная - сооружение, пл.застройки 102083,7 кв.м., назначение: нежилое инв.№ТГ0000005. Плотина правобережная - сооружение, пл.застройки 589028,6 кв.м., назначение: нежилое инв.№ТГ0000000004.  </t>
  </si>
  <si>
    <r>
      <t xml:space="preserve">на  </t>
    </r>
    <r>
      <rPr>
        <b/>
        <u/>
        <sz val="12"/>
        <color theme="1"/>
        <rFont val="Times New Roman"/>
        <family val="1"/>
        <charset val="204"/>
      </rPr>
      <t xml:space="preserve">Ремонт бетона плит верховых откосов левобережной грунтовой плотины. Ремонт бетона плит верхового откоса правобережной грунтовой плотины.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</si>
</sst>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9" fillId="0" borderId="0"/>
    <xf numFmtId="0" fontId="11" fillId="0" borderId="0"/>
  </cellStyleXfs>
  <cellXfs count="97">
    <xf numFmtId="0" fontId="0" fillId="0" borderId="0" xfId="0"/>
    <xf numFmtId="0" fontId="2" fillId="0" borderId="0" xfId="0" applyFont="1" applyFill="1"/>
    <xf numFmtId="0" fontId="2" fillId="0" borderId="0" xfId="1" applyFont="1" applyFill="1" applyAlignment="1">
      <alignment horizontal="center" vertical="top"/>
    </xf>
    <xf numFmtId="49" fontId="2" fillId="0" borderId="0" xfId="1" applyNumberFormat="1" applyFont="1" applyFill="1" applyAlignment="1">
      <alignment horizontal="left" vertical="top" wrapText="1"/>
    </xf>
    <xf numFmtId="0" fontId="2" fillId="0" borderId="0" xfId="1" applyFont="1" applyFill="1" applyAlignment="1">
      <alignment horizontal="left" vertical="top" wrapText="1"/>
    </xf>
    <xf numFmtId="0" fontId="2" fillId="0" borderId="0" xfId="1" applyNumberFormat="1" applyFont="1" applyFill="1" applyAlignment="1">
      <alignment horizontal="center" vertical="top" wrapText="1"/>
    </xf>
    <xf numFmtId="0" fontId="2" fillId="0" borderId="0" xfId="1" applyNumberFormat="1" applyFont="1" applyFill="1" applyAlignment="1">
      <alignment horizontal="right" vertical="top"/>
    </xf>
    <xf numFmtId="0" fontId="2" fillId="0" borderId="0" xfId="1" applyFont="1" applyFill="1"/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2" xfId="0" applyFont="1" applyBorder="1"/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3" fillId="0" borderId="0" xfId="0" applyFont="1" applyAlignment="1">
      <alignment horizontal="left"/>
    </xf>
    <xf numFmtId="0" fontId="3" fillId="0" borderId="0" xfId="0" applyFont="1"/>
    <xf numFmtId="0" fontId="8" fillId="0" borderId="0" xfId="0" applyFont="1" applyAlignment="1">
      <alignment horizontal="right" vertical="top"/>
    </xf>
    <xf numFmtId="0" fontId="8" fillId="0" borderId="0" xfId="1" applyFont="1" applyFill="1" applyAlignment="1">
      <alignment horizontal="right"/>
    </xf>
    <xf numFmtId="0" fontId="2" fillId="0" borderId="3" xfId="0" applyFont="1" applyBorder="1"/>
    <xf numFmtId="0" fontId="2" fillId="0" borderId="1" xfId="0" applyFont="1" applyBorder="1"/>
    <xf numFmtId="0" fontId="2" fillId="0" borderId="0" xfId="0" applyFont="1" applyFill="1" applyAlignment="1">
      <alignment horizontal="center"/>
    </xf>
    <xf numFmtId="0" fontId="2" fillId="0" borderId="2" xfId="0" applyFont="1" applyFill="1" applyBorder="1"/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right" vertical="top"/>
    </xf>
    <xf numFmtId="0" fontId="8" fillId="0" borderId="0" xfId="0" applyFont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/>
    </xf>
    <xf numFmtId="0" fontId="2" fillId="0" borderId="9" xfId="0" applyFont="1" applyBorder="1" applyAlignment="1">
      <alignment horizontal="center" vertical="top" wrapText="1"/>
    </xf>
    <xf numFmtId="49" fontId="10" fillId="0" borderId="2" xfId="2" applyNumberFormat="1" applyFont="1" applyFill="1" applyBorder="1" applyAlignment="1" applyProtection="1">
      <alignment horizontal="center" vertical="top" wrapText="1"/>
    </xf>
    <xf numFmtId="49" fontId="10" fillId="0" borderId="2" xfId="2" applyNumberFormat="1" applyFont="1" applyFill="1" applyBorder="1" applyAlignment="1" applyProtection="1">
      <alignment horizontal="left" vertical="top" wrapText="1"/>
    </xf>
    <xf numFmtId="0" fontId="10" fillId="0" borderId="2" xfId="2" applyNumberFormat="1" applyFont="1" applyFill="1" applyBorder="1" applyAlignment="1" applyProtection="1">
      <alignment horizontal="right" vertical="top" wrapText="1"/>
    </xf>
    <xf numFmtId="49" fontId="13" fillId="0" borderId="2" xfId="2" applyNumberFormat="1" applyFont="1" applyFill="1" applyBorder="1" applyAlignment="1" applyProtection="1">
      <alignment horizontal="left" vertical="top" wrapText="1"/>
    </xf>
    <xf numFmtId="49" fontId="13" fillId="0" borderId="2" xfId="2" applyNumberFormat="1" applyFont="1" applyFill="1" applyBorder="1" applyAlignment="1" applyProtection="1">
      <alignment horizontal="center" vertical="top" wrapText="1"/>
    </xf>
    <xf numFmtId="49" fontId="13" fillId="0" borderId="2" xfId="2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/>
    <xf numFmtId="0" fontId="13" fillId="0" borderId="2" xfId="2" applyNumberFormat="1" applyFont="1" applyFill="1" applyBorder="1" applyAlignment="1" applyProtection="1">
      <alignment horizontal="right" vertical="top" wrapText="1"/>
    </xf>
    <xf numFmtId="49" fontId="10" fillId="0" borderId="3" xfId="2" applyNumberFormat="1" applyFont="1" applyFill="1" applyBorder="1" applyAlignment="1" applyProtection="1">
      <alignment horizontal="center" vertical="top" wrapText="1"/>
    </xf>
    <xf numFmtId="49" fontId="2" fillId="0" borderId="1" xfId="2" applyNumberFormat="1" applyFont="1" applyFill="1" applyBorder="1" applyAlignment="1" applyProtection="1">
      <alignment horizontal="right" vertical="top" wrapText="1"/>
    </xf>
    <xf numFmtId="49" fontId="10" fillId="0" borderId="3" xfId="2" applyNumberFormat="1" applyFont="1" applyFill="1" applyBorder="1" applyAlignment="1" applyProtection="1">
      <alignment horizontal="left" vertical="top" wrapText="1"/>
    </xf>
    <xf numFmtId="0" fontId="10" fillId="0" borderId="3" xfId="2" applyNumberFormat="1" applyFont="1" applyFill="1" applyBorder="1" applyAlignment="1" applyProtection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2" fontId="2" fillId="0" borderId="0" xfId="0" applyNumberFormat="1" applyFont="1" applyFill="1" applyAlignment="1">
      <alignment vertical="top"/>
    </xf>
    <xf numFmtId="49" fontId="10" fillId="3" borderId="13" xfId="2" applyNumberFormat="1" applyFont="1" applyFill="1" applyBorder="1" applyAlignment="1" applyProtection="1">
      <alignment horizontal="left" vertical="center" wrapText="1"/>
    </xf>
    <xf numFmtId="49" fontId="10" fillId="3" borderId="14" xfId="2" applyNumberFormat="1" applyFont="1" applyFill="1" applyBorder="1" applyAlignment="1" applyProtection="1">
      <alignment horizontal="left" vertical="center" wrapText="1"/>
    </xf>
    <xf numFmtId="49" fontId="10" fillId="3" borderId="12" xfId="2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vertical="top"/>
    </xf>
    <xf numFmtId="49" fontId="10" fillId="0" borderId="3" xfId="2" applyNumberFormat="1" applyFont="1" applyFill="1" applyBorder="1" applyAlignment="1" applyProtection="1">
      <alignment horizontal="left" vertical="top" wrapText="1"/>
    </xf>
    <xf numFmtId="49" fontId="10" fillId="0" borderId="1" xfId="2" applyNumberFormat="1" applyFont="1" applyFill="1" applyBorder="1" applyAlignment="1" applyProtection="1">
      <alignment horizontal="left" vertical="top" wrapText="1"/>
    </xf>
    <xf numFmtId="49" fontId="10" fillId="0" borderId="3" xfId="2" applyNumberFormat="1" applyFont="1" applyFill="1" applyBorder="1" applyAlignment="1" applyProtection="1">
      <alignment horizontal="center" vertical="top" wrapText="1"/>
    </xf>
    <xf numFmtId="49" fontId="10" fillId="0" borderId="1" xfId="2" applyNumberFormat="1" applyFont="1" applyFill="1" applyBorder="1" applyAlignment="1" applyProtection="1">
      <alignment horizontal="center" vertical="top" wrapText="1"/>
    </xf>
    <xf numFmtId="0" fontId="10" fillId="0" borderId="3" xfId="2" applyNumberFormat="1" applyFont="1" applyFill="1" applyBorder="1" applyAlignment="1" applyProtection="1">
      <alignment horizontal="right" vertical="top" wrapText="1"/>
    </xf>
    <xf numFmtId="0" fontId="10" fillId="0" borderId="1" xfId="2" applyNumberFormat="1" applyFont="1" applyFill="1" applyBorder="1" applyAlignment="1" applyProtection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/>
    <xf numFmtId="0" fontId="2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wrapText="1"/>
    </xf>
    <xf numFmtId="0" fontId="8" fillId="0" borderId="0" xfId="0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view="pageBreakPreview" zoomScale="120" zoomScaleNormal="100" zoomScaleSheetLayoutView="120" workbookViewId="0">
      <selection activeCell="E14" sqref="E14:H14"/>
    </sheetView>
  </sheetViews>
  <sheetFormatPr defaultColWidth="9.140625" defaultRowHeight="12.75" outlineLevelCol="1" x14ac:dyDescent="0.2"/>
  <cols>
    <col min="1" max="1" width="5.5703125" style="18" customWidth="1"/>
    <col min="2" max="2" width="34.7109375" style="18" customWidth="1"/>
    <col min="3" max="3" width="8.7109375" style="18" customWidth="1"/>
    <col min="4" max="4" width="15.140625" style="18" customWidth="1"/>
    <col min="5" max="5" width="12.28515625" style="18" customWidth="1" outlineLevel="1"/>
    <col min="6" max="7" width="9.140625" style="18" customWidth="1" outlineLevel="1"/>
    <col min="8" max="8" width="10.85546875" style="18" customWidth="1" outlineLevel="1"/>
    <col min="9" max="9" width="27.85546875" style="19" customWidth="1"/>
    <col min="10" max="10" width="7.42578125" style="19" customWidth="1"/>
    <col min="11" max="11" width="10" style="19" bestFit="1" customWidth="1"/>
    <col min="12" max="12" width="9.85546875" style="1" customWidth="1"/>
    <col min="13" max="16384" width="9.140625" style="18"/>
  </cols>
  <sheetData>
    <row r="1" spans="1:12" ht="11.25" customHeight="1" x14ac:dyDescent="0.2">
      <c r="A1" s="2"/>
      <c r="B1" s="3"/>
      <c r="C1" s="4"/>
      <c r="D1" s="2"/>
      <c r="E1" s="5"/>
      <c r="F1" s="6"/>
      <c r="G1" s="7"/>
      <c r="H1" s="7"/>
      <c r="I1" s="7"/>
      <c r="J1" s="7"/>
      <c r="K1" s="7"/>
      <c r="L1" s="31" t="s">
        <v>32</v>
      </c>
    </row>
    <row r="2" spans="1:12" ht="15.75" x14ac:dyDescent="0.25">
      <c r="A2" s="44" t="s">
        <v>20</v>
      </c>
      <c r="B2" s="30"/>
      <c r="C2" s="30"/>
      <c r="I2" s="28" t="s">
        <v>21</v>
      </c>
      <c r="J2" s="29"/>
      <c r="K2" s="29"/>
      <c r="L2" s="29"/>
    </row>
    <row r="3" spans="1:12" s="8" customFormat="1" ht="54" customHeight="1" x14ac:dyDescent="0.2">
      <c r="A3" s="90" t="s">
        <v>22</v>
      </c>
      <c r="B3" s="90"/>
      <c r="C3" s="90"/>
      <c r="I3" s="88" t="s">
        <v>23</v>
      </c>
      <c r="J3" s="88"/>
      <c r="K3" s="88"/>
      <c r="L3" s="88"/>
    </row>
    <row r="4" spans="1:12" ht="34.15" customHeight="1" x14ac:dyDescent="0.25">
      <c r="A4" s="96" t="s">
        <v>24</v>
      </c>
      <c r="B4" s="96"/>
      <c r="C4" s="96"/>
      <c r="I4" s="28" t="s">
        <v>25</v>
      </c>
      <c r="J4" s="29"/>
      <c r="K4" s="29"/>
      <c r="L4" s="29"/>
    </row>
    <row r="5" spans="1:12" ht="20.45" customHeight="1" x14ac:dyDescent="0.25">
      <c r="A5" s="44" t="s">
        <v>116</v>
      </c>
      <c r="B5" s="30"/>
      <c r="C5" s="30"/>
      <c r="I5" s="28" t="str">
        <f>A5</f>
        <v>"_____"  __________________ 2024г.</v>
      </c>
      <c r="J5" s="29"/>
      <c r="K5" s="29"/>
      <c r="L5" s="29"/>
    </row>
    <row r="6" spans="1:12" s="1" customFormat="1" ht="17.25" customHeight="1" x14ac:dyDescent="0.2">
      <c r="A6" s="45"/>
      <c r="B6" s="46"/>
      <c r="C6" s="47"/>
      <c r="D6" s="48"/>
      <c r="F6" s="34"/>
      <c r="G6" s="26"/>
      <c r="H6" s="27"/>
    </row>
    <row r="7" spans="1:12" s="1" customFormat="1" ht="18.75" x14ac:dyDescent="0.3">
      <c r="A7" s="91" t="s">
        <v>17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</row>
    <row r="8" spans="1:12" s="1" customFormat="1" ht="9.75" customHeight="1" x14ac:dyDescent="0.2">
      <c r="A8" s="34"/>
      <c r="B8" s="34"/>
      <c r="C8" s="34"/>
      <c r="D8" s="34"/>
      <c r="E8" s="34"/>
      <c r="F8" s="34"/>
      <c r="G8" s="26"/>
      <c r="H8" s="26"/>
      <c r="I8" s="34"/>
      <c r="J8" s="34"/>
      <c r="K8" s="34"/>
      <c r="L8" s="34"/>
    </row>
    <row r="9" spans="1:12" s="1" customFormat="1" ht="35.25" customHeight="1" x14ac:dyDescent="0.25">
      <c r="A9" s="92" t="s">
        <v>120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</row>
    <row r="10" spans="1:12" s="1" customFormat="1" ht="25.5" customHeight="1" x14ac:dyDescent="0.2">
      <c r="A10" s="94" t="s">
        <v>4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</row>
    <row r="11" spans="1:12" s="1" customFormat="1" ht="28.5" customHeight="1" x14ac:dyDescent="0.25">
      <c r="A11" s="95" t="s">
        <v>119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s="1" customFormat="1" x14ac:dyDescent="0.2">
      <c r="A12" s="89" t="s">
        <v>5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</row>
    <row r="13" spans="1:12" ht="19.5" customHeight="1" thickBot="1" x14ac:dyDescent="0.25">
      <c r="A13" s="20"/>
      <c r="B13" s="20"/>
      <c r="C13" s="20"/>
      <c r="D13" s="20"/>
      <c r="E13" s="20"/>
      <c r="F13" s="20"/>
      <c r="G13" s="49"/>
      <c r="H13" s="49"/>
      <c r="I13" s="50"/>
      <c r="J13" s="50"/>
      <c r="K13" s="50"/>
      <c r="L13" s="34"/>
    </row>
    <row r="14" spans="1:12" ht="13.5" thickBot="1" x14ac:dyDescent="0.25">
      <c r="A14" s="83" t="s">
        <v>6</v>
      </c>
      <c r="B14" s="83" t="s">
        <v>7</v>
      </c>
      <c r="C14" s="85" t="s">
        <v>8</v>
      </c>
      <c r="D14" s="86"/>
      <c r="E14" s="85" t="s">
        <v>9</v>
      </c>
      <c r="F14" s="87"/>
      <c r="G14" s="87"/>
      <c r="H14" s="86"/>
      <c r="I14" s="85" t="s">
        <v>10</v>
      </c>
      <c r="J14" s="87"/>
      <c r="K14" s="87"/>
      <c r="L14" s="86"/>
    </row>
    <row r="15" spans="1:12" ht="90" thickBot="1" x14ac:dyDescent="0.25">
      <c r="A15" s="84"/>
      <c r="B15" s="84"/>
      <c r="C15" s="9" t="s">
        <v>1</v>
      </c>
      <c r="D15" s="10" t="s">
        <v>11</v>
      </c>
      <c r="E15" s="9" t="s">
        <v>0</v>
      </c>
      <c r="F15" s="10" t="s">
        <v>1</v>
      </c>
      <c r="G15" s="11" t="s">
        <v>11</v>
      </c>
      <c r="H15" s="51" t="s">
        <v>12</v>
      </c>
      <c r="I15" s="21" t="s">
        <v>0</v>
      </c>
      <c r="J15" s="22" t="s">
        <v>1</v>
      </c>
      <c r="K15" s="21" t="s">
        <v>11</v>
      </c>
      <c r="L15" s="10" t="s">
        <v>13</v>
      </c>
    </row>
    <row r="16" spans="1:12" x14ac:dyDescent="0.2">
      <c r="A16" s="12">
        <v>1</v>
      </c>
      <c r="B16" s="13">
        <v>2</v>
      </c>
      <c r="C16" s="12">
        <v>3</v>
      </c>
      <c r="D16" s="13">
        <v>4</v>
      </c>
      <c r="E16" s="12">
        <v>5</v>
      </c>
      <c r="F16" s="13">
        <v>6</v>
      </c>
      <c r="G16" s="14">
        <v>7</v>
      </c>
      <c r="H16" s="15">
        <v>8</v>
      </c>
      <c r="I16" s="23">
        <v>9</v>
      </c>
      <c r="J16" s="24">
        <v>10</v>
      </c>
      <c r="K16" s="23">
        <v>11</v>
      </c>
      <c r="L16" s="16">
        <v>12</v>
      </c>
    </row>
    <row r="17" spans="1:12" ht="18" customHeight="1" x14ac:dyDescent="0.2">
      <c r="A17" s="67" t="s">
        <v>46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9"/>
    </row>
    <row r="18" spans="1:12" ht="65.25" customHeight="1" x14ac:dyDescent="0.2">
      <c r="A18" s="52" t="s">
        <v>47</v>
      </c>
      <c r="B18" s="53" t="s">
        <v>48</v>
      </c>
      <c r="C18" s="52" t="s">
        <v>2</v>
      </c>
      <c r="D18" s="54" t="s">
        <v>49</v>
      </c>
      <c r="E18" s="37" t="s">
        <v>34</v>
      </c>
      <c r="F18" s="38" t="s">
        <v>14</v>
      </c>
      <c r="G18" s="64">
        <f>2.004*2.4</f>
        <v>4.8095999999999997</v>
      </c>
      <c r="H18" s="38" t="s">
        <v>33</v>
      </c>
      <c r="I18" s="25"/>
      <c r="J18" s="25"/>
      <c r="K18" s="25"/>
      <c r="L18" s="36"/>
    </row>
    <row r="19" spans="1:12" ht="66" customHeight="1" x14ac:dyDescent="0.2">
      <c r="A19" s="52" t="s">
        <v>50</v>
      </c>
      <c r="B19" s="53" t="s">
        <v>51</v>
      </c>
      <c r="C19" s="52" t="s">
        <v>37</v>
      </c>
      <c r="D19" s="54" t="s">
        <v>52</v>
      </c>
      <c r="E19" s="37"/>
      <c r="F19" s="38"/>
      <c r="G19" s="65"/>
      <c r="H19" s="38"/>
      <c r="I19" s="55" t="s">
        <v>53</v>
      </c>
      <c r="J19" s="56" t="s">
        <v>2</v>
      </c>
      <c r="K19" s="59" t="s">
        <v>113</v>
      </c>
      <c r="L19" s="36" t="s">
        <v>35</v>
      </c>
    </row>
    <row r="20" spans="1:12" ht="18" customHeight="1" x14ac:dyDescent="0.2">
      <c r="A20" s="67" t="s">
        <v>45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9"/>
    </row>
    <row r="21" spans="1:12" ht="31.5" customHeight="1" x14ac:dyDescent="0.2">
      <c r="A21" s="60" t="s">
        <v>54</v>
      </c>
      <c r="B21" s="71" t="s">
        <v>55</v>
      </c>
      <c r="C21" s="73" t="s">
        <v>2</v>
      </c>
      <c r="D21" s="75" t="s">
        <v>56</v>
      </c>
      <c r="E21" s="77" t="s">
        <v>34</v>
      </c>
      <c r="F21" s="39" t="s">
        <v>14</v>
      </c>
      <c r="G21" s="40">
        <f>3.15*2.4</f>
        <v>7.56</v>
      </c>
      <c r="H21" s="39" t="s">
        <v>33</v>
      </c>
      <c r="I21" s="55" t="s">
        <v>57</v>
      </c>
      <c r="J21" s="56" t="s">
        <v>2</v>
      </c>
      <c r="K21" s="57" t="s">
        <v>58</v>
      </c>
      <c r="L21" s="36" t="s">
        <v>35</v>
      </c>
    </row>
    <row r="22" spans="1:12" ht="25.5" x14ac:dyDescent="0.2">
      <c r="A22" s="61"/>
      <c r="B22" s="72"/>
      <c r="C22" s="74"/>
      <c r="D22" s="76"/>
      <c r="E22" s="78"/>
      <c r="F22" s="33"/>
      <c r="G22" s="33"/>
      <c r="H22" s="33"/>
      <c r="I22" s="55" t="s">
        <v>59</v>
      </c>
      <c r="J22" s="56" t="s">
        <v>2</v>
      </c>
      <c r="K22" s="57" t="s">
        <v>60</v>
      </c>
      <c r="L22" s="36" t="s">
        <v>35</v>
      </c>
    </row>
    <row r="23" spans="1:12" ht="76.5" x14ac:dyDescent="0.2">
      <c r="A23" s="52" t="s">
        <v>61</v>
      </c>
      <c r="B23" s="53" t="s">
        <v>112</v>
      </c>
      <c r="C23" s="52" t="s">
        <v>18</v>
      </c>
      <c r="D23" s="54" t="s">
        <v>62</v>
      </c>
      <c r="E23" s="17"/>
      <c r="F23" s="17"/>
      <c r="G23" s="17"/>
      <c r="H23" s="17"/>
      <c r="I23" s="55" t="s">
        <v>63</v>
      </c>
      <c r="J23" s="56" t="s">
        <v>19</v>
      </c>
      <c r="K23" s="57" t="s">
        <v>111</v>
      </c>
      <c r="L23" s="36" t="s">
        <v>35</v>
      </c>
    </row>
    <row r="24" spans="1:12" ht="114.75" x14ac:dyDescent="0.2">
      <c r="A24" s="52" t="s">
        <v>64</v>
      </c>
      <c r="B24" s="53" t="s">
        <v>44</v>
      </c>
      <c r="C24" s="52" t="s">
        <v>38</v>
      </c>
      <c r="D24" s="54" t="s">
        <v>66</v>
      </c>
      <c r="E24" s="41" t="s">
        <v>34</v>
      </c>
      <c r="F24" s="42" t="s">
        <v>14</v>
      </c>
      <c r="G24" s="43">
        <v>0.9</v>
      </c>
      <c r="H24" s="42" t="s">
        <v>33</v>
      </c>
      <c r="I24" s="25"/>
      <c r="J24" s="25"/>
      <c r="K24" s="25"/>
      <c r="L24" s="36"/>
    </row>
    <row r="25" spans="1:12" ht="32.25" customHeight="1" x14ac:dyDescent="0.2">
      <c r="A25" s="52" t="s">
        <v>65</v>
      </c>
      <c r="B25" s="53" t="s">
        <v>68</v>
      </c>
      <c r="C25" s="52" t="s">
        <v>3</v>
      </c>
      <c r="D25" s="54" t="s">
        <v>69</v>
      </c>
      <c r="E25" s="17"/>
      <c r="F25" s="17"/>
      <c r="G25" s="17"/>
      <c r="H25" s="17"/>
      <c r="I25" s="25"/>
      <c r="J25" s="25"/>
      <c r="K25" s="25"/>
      <c r="L25" s="36"/>
    </row>
    <row r="26" spans="1:12" ht="140.25" x14ac:dyDescent="0.2">
      <c r="A26" s="52" t="s">
        <v>67</v>
      </c>
      <c r="B26" s="53" t="s">
        <v>71</v>
      </c>
      <c r="C26" s="52" t="s">
        <v>38</v>
      </c>
      <c r="D26" s="54" t="s">
        <v>66</v>
      </c>
      <c r="E26" s="17"/>
      <c r="F26" s="17"/>
      <c r="G26" s="17"/>
      <c r="H26" s="17"/>
      <c r="I26" s="55" t="s">
        <v>72</v>
      </c>
      <c r="J26" s="56" t="s">
        <v>2</v>
      </c>
      <c r="K26" s="59" t="s">
        <v>73</v>
      </c>
      <c r="L26" s="36" t="s">
        <v>35</v>
      </c>
    </row>
    <row r="27" spans="1:12" ht="131.25" customHeight="1" x14ac:dyDescent="0.2">
      <c r="A27" s="52" t="s">
        <v>70</v>
      </c>
      <c r="B27" s="53" t="s">
        <v>42</v>
      </c>
      <c r="C27" s="52" t="s">
        <v>2</v>
      </c>
      <c r="D27" s="54" t="s">
        <v>75</v>
      </c>
      <c r="E27" s="17"/>
      <c r="F27" s="17"/>
      <c r="G27" s="17"/>
      <c r="H27" s="17"/>
      <c r="I27" s="55" t="s">
        <v>76</v>
      </c>
      <c r="J27" s="56" t="s">
        <v>16</v>
      </c>
      <c r="K27" s="59" t="s">
        <v>114</v>
      </c>
      <c r="L27" s="36" t="s">
        <v>35</v>
      </c>
    </row>
    <row r="28" spans="1:12" ht="89.25" x14ac:dyDescent="0.2">
      <c r="A28" s="52" t="s">
        <v>74</v>
      </c>
      <c r="B28" s="53" t="s">
        <v>43</v>
      </c>
      <c r="C28" s="52" t="s">
        <v>15</v>
      </c>
      <c r="D28" s="54" t="s">
        <v>78</v>
      </c>
      <c r="E28" s="17"/>
      <c r="F28" s="17"/>
      <c r="G28" s="17"/>
      <c r="H28" s="17"/>
      <c r="I28" s="25"/>
      <c r="J28" s="25"/>
      <c r="K28" s="25"/>
      <c r="L28" s="36"/>
    </row>
    <row r="29" spans="1:12" ht="25.5" x14ac:dyDescent="0.2">
      <c r="A29" s="52" t="s">
        <v>77</v>
      </c>
      <c r="B29" s="53" t="s">
        <v>39</v>
      </c>
      <c r="C29" s="52" t="s">
        <v>3</v>
      </c>
      <c r="D29" s="54" t="s">
        <v>69</v>
      </c>
      <c r="E29" s="17"/>
      <c r="F29" s="17"/>
      <c r="G29" s="17"/>
      <c r="H29" s="17"/>
      <c r="I29" s="25"/>
      <c r="J29" s="25"/>
      <c r="K29" s="25"/>
      <c r="L29" s="36"/>
    </row>
    <row r="30" spans="1:12" ht="63.75" x14ac:dyDescent="0.2">
      <c r="A30" s="60" t="s">
        <v>79</v>
      </c>
      <c r="B30" s="71" t="s">
        <v>80</v>
      </c>
      <c r="C30" s="60" t="s">
        <v>15</v>
      </c>
      <c r="D30" s="63" t="s">
        <v>81</v>
      </c>
      <c r="E30" s="32"/>
      <c r="F30" s="32"/>
      <c r="G30" s="32"/>
      <c r="H30" s="32"/>
      <c r="I30" s="55" t="s">
        <v>82</v>
      </c>
      <c r="J30" s="56" t="s">
        <v>3</v>
      </c>
      <c r="K30" s="57" t="s">
        <v>83</v>
      </c>
      <c r="L30" s="36" t="s">
        <v>35</v>
      </c>
    </row>
    <row r="31" spans="1:12" ht="51" x14ac:dyDescent="0.2">
      <c r="A31" s="61"/>
      <c r="B31" s="72"/>
      <c r="C31" s="33"/>
      <c r="D31" s="33"/>
      <c r="E31" s="33"/>
      <c r="F31" s="33"/>
      <c r="G31" s="33"/>
      <c r="H31" s="33"/>
      <c r="I31" s="55" t="s">
        <v>84</v>
      </c>
      <c r="J31" s="56" t="s">
        <v>16</v>
      </c>
      <c r="K31" s="59" t="s">
        <v>115</v>
      </c>
      <c r="L31" s="36" t="s">
        <v>35</v>
      </c>
    </row>
    <row r="32" spans="1:12" ht="16.5" customHeight="1" x14ac:dyDescent="0.2">
      <c r="A32" s="67" t="s">
        <v>85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9"/>
    </row>
    <row r="33" spans="1:12" ht="38.25" x14ac:dyDescent="0.2">
      <c r="A33" s="52" t="s">
        <v>86</v>
      </c>
      <c r="B33" s="53" t="s">
        <v>40</v>
      </c>
      <c r="C33" s="52" t="s">
        <v>14</v>
      </c>
      <c r="D33" s="54">
        <v>13.27</v>
      </c>
      <c r="E33" s="17"/>
      <c r="F33" s="17"/>
      <c r="G33" s="17"/>
      <c r="H33" s="17"/>
      <c r="I33" s="55" t="s">
        <v>87</v>
      </c>
      <c r="J33" s="56" t="s">
        <v>41</v>
      </c>
      <c r="K33" s="57" t="s">
        <v>88</v>
      </c>
      <c r="L33" s="36" t="s">
        <v>35</v>
      </c>
    </row>
    <row r="34" spans="1:12" ht="38.25" x14ac:dyDescent="0.2">
      <c r="A34" s="52" t="s">
        <v>89</v>
      </c>
      <c r="B34" s="53" t="s">
        <v>90</v>
      </c>
      <c r="C34" s="52" t="s">
        <v>14</v>
      </c>
      <c r="D34" s="54">
        <v>13.27</v>
      </c>
      <c r="E34" s="17"/>
      <c r="F34" s="17"/>
      <c r="G34" s="17"/>
      <c r="H34" s="17"/>
      <c r="I34" s="25"/>
      <c r="J34" s="25"/>
      <c r="K34" s="25"/>
      <c r="L34" s="36"/>
    </row>
    <row r="35" spans="1:12" ht="120" customHeight="1" x14ac:dyDescent="0.2">
      <c r="A35" s="52" t="s">
        <v>91</v>
      </c>
      <c r="B35" s="53" t="s">
        <v>92</v>
      </c>
      <c r="C35" s="52" t="s">
        <v>14</v>
      </c>
      <c r="D35" s="54">
        <v>13.27</v>
      </c>
      <c r="E35" s="17"/>
      <c r="F35" s="17"/>
      <c r="G35" s="17"/>
      <c r="H35" s="17"/>
      <c r="I35" s="25"/>
      <c r="J35" s="25"/>
      <c r="K35" s="25"/>
      <c r="L35" s="36"/>
    </row>
    <row r="36" spans="1:12" ht="36" customHeight="1" x14ac:dyDescent="0.2">
      <c r="A36" s="52" t="s">
        <v>93</v>
      </c>
      <c r="B36" s="53" t="s">
        <v>94</v>
      </c>
      <c r="C36" s="52" t="s">
        <v>36</v>
      </c>
      <c r="D36" s="54">
        <v>13.27</v>
      </c>
      <c r="E36" s="17"/>
      <c r="F36" s="17"/>
      <c r="G36" s="17"/>
      <c r="H36" s="17"/>
      <c r="I36" s="25"/>
      <c r="J36" s="25"/>
      <c r="K36" s="25"/>
      <c r="L36" s="36"/>
    </row>
    <row r="37" spans="1:12" ht="18.75" customHeight="1" x14ac:dyDescent="0.2">
      <c r="A37" s="67" t="s">
        <v>95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9"/>
    </row>
    <row r="38" spans="1:12" ht="33.75" customHeight="1" x14ac:dyDescent="0.2">
      <c r="A38" s="60" t="s">
        <v>96</v>
      </c>
      <c r="B38" s="71" t="s">
        <v>55</v>
      </c>
      <c r="C38" s="60" t="s">
        <v>2</v>
      </c>
      <c r="D38" s="75" t="s">
        <v>56</v>
      </c>
      <c r="E38" s="41" t="s">
        <v>34</v>
      </c>
      <c r="F38" s="39" t="s">
        <v>14</v>
      </c>
      <c r="G38" s="40">
        <f>3.15*2.4</f>
        <v>7.56</v>
      </c>
      <c r="H38" s="39" t="s">
        <v>33</v>
      </c>
      <c r="I38" s="55" t="s">
        <v>57</v>
      </c>
      <c r="J38" s="56" t="s">
        <v>2</v>
      </c>
      <c r="K38" s="57" t="s">
        <v>58</v>
      </c>
      <c r="L38" s="36" t="s">
        <v>35</v>
      </c>
    </row>
    <row r="39" spans="1:12" ht="25.5" x14ac:dyDescent="0.2">
      <c r="A39" s="61"/>
      <c r="B39" s="72"/>
      <c r="C39" s="33"/>
      <c r="D39" s="76"/>
      <c r="E39" s="33"/>
      <c r="F39" s="33"/>
      <c r="G39" s="33"/>
      <c r="H39" s="33"/>
      <c r="I39" s="55" t="s">
        <v>59</v>
      </c>
      <c r="J39" s="56" t="s">
        <v>2</v>
      </c>
      <c r="K39" s="57" t="s">
        <v>60</v>
      </c>
      <c r="L39" s="36" t="s">
        <v>35</v>
      </c>
    </row>
    <row r="40" spans="1:12" ht="76.5" x14ac:dyDescent="0.2">
      <c r="A40" s="52" t="s">
        <v>97</v>
      </c>
      <c r="B40" s="53" t="s">
        <v>112</v>
      </c>
      <c r="C40" s="52" t="s">
        <v>18</v>
      </c>
      <c r="D40" s="54" t="s">
        <v>62</v>
      </c>
      <c r="E40" s="17"/>
      <c r="F40" s="17"/>
      <c r="G40" s="17"/>
      <c r="H40" s="17"/>
      <c r="I40" s="55" t="s">
        <v>63</v>
      </c>
      <c r="J40" s="56" t="s">
        <v>19</v>
      </c>
      <c r="K40" s="57" t="s">
        <v>111</v>
      </c>
      <c r="L40" s="36" t="s">
        <v>35</v>
      </c>
    </row>
    <row r="41" spans="1:12" ht="114.75" x14ac:dyDescent="0.2">
      <c r="A41" s="52" t="s">
        <v>98</v>
      </c>
      <c r="B41" s="53" t="s">
        <v>44</v>
      </c>
      <c r="C41" s="52" t="s">
        <v>38</v>
      </c>
      <c r="D41" s="54" t="s">
        <v>66</v>
      </c>
      <c r="E41" s="41" t="s">
        <v>34</v>
      </c>
      <c r="F41" s="42" t="s">
        <v>14</v>
      </c>
      <c r="G41" s="43">
        <v>0.9</v>
      </c>
      <c r="H41" s="42" t="s">
        <v>33</v>
      </c>
      <c r="I41" s="25"/>
      <c r="J41" s="25"/>
      <c r="K41" s="25"/>
      <c r="L41" s="36"/>
    </row>
    <row r="42" spans="1:12" ht="25.5" x14ac:dyDescent="0.2">
      <c r="A42" s="52" t="s">
        <v>99</v>
      </c>
      <c r="B42" s="53" t="s">
        <v>68</v>
      </c>
      <c r="C42" s="52" t="s">
        <v>3</v>
      </c>
      <c r="D42" s="54" t="s">
        <v>69</v>
      </c>
      <c r="E42" s="17"/>
      <c r="F42" s="17"/>
      <c r="G42" s="17"/>
      <c r="H42" s="17"/>
      <c r="I42" s="25"/>
      <c r="J42" s="25"/>
      <c r="K42" s="25"/>
      <c r="L42" s="36"/>
    </row>
    <row r="43" spans="1:12" ht="140.25" x14ac:dyDescent="0.2">
      <c r="A43" s="52" t="s">
        <v>100</v>
      </c>
      <c r="B43" s="53" t="s">
        <v>71</v>
      </c>
      <c r="C43" s="52" t="s">
        <v>38</v>
      </c>
      <c r="D43" s="54" t="s">
        <v>66</v>
      </c>
      <c r="E43" s="17"/>
      <c r="F43" s="17"/>
      <c r="G43" s="17"/>
      <c r="H43" s="17"/>
      <c r="I43" s="55" t="s">
        <v>72</v>
      </c>
      <c r="J43" s="56" t="s">
        <v>2</v>
      </c>
      <c r="K43" s="59" t="s">
        <v>73</v>
      </c>
      <c r="L43" s="36" t="s">
        <v>35</v>
      </c>
    </row>
    <row r="44" spans="1:12" ht="127.5" x14ac:dyDescent="0.2">
      <c r="A44" s="52" t="s">
        <v>101</v>
      </c>
      <c r="B44" s="53" t="s">
        <v>42</v>
      </c>
      <c r="C44" s="52" t="s">
        <v>2</v>
      </c>
      <c r="D44" s="54" t="s">
        <v>75</v>
      </c>
      <c r="E44" s="17"/>
      <c r="F44" s="17"/>
      <c r="G44" s="17"/>
      <c r="H44" s="17"/>
      <c r="I44" s="55" t="s">
        <v>76</v>
      </c>
      <c r="J44" s="56" t="s">
        <v>16</v>
      </c>
      <c r="K44" s="59" t="s">
        <v>114</v>
      </c>
      <c r="L44" s="36" t="s">
        <v>35</v>
      </c>
    </row>
    <row r="45" spans="1:12" ht="89.25" x14ac:dyDescent="0.2">
      <c r="A45" s="52" t="s">
        <v>102</v>
      </c>
      <c r="B45" s="53" t="s">
        <v>43</v>
      </c>
      <c r="C45" s="52" t="s">
        <v>15</v>
      </c>
      <c r="D45" s="54" t="s">
        <v>78</v>
      </c>
      <c r="E45" s="17"/>
      <c r="F45" s="17"/>
      <c r="G45" s="17"/>
      <c r="H45" s="17"/>
      <c r="I45" s="25"/>
      <c r="J45" s="25"/>
      <c r="K45" s="25"/>
      <c r="L45" s="36"/>
    </row>
    <row r="46" spans="1:12" ht="25.5" x14ac:dyDescent="0.2">
      <c r="A46" s="52" t="s">
        <v>103</v>
      </c>
      <c r="B46" s="53" t="s">
        <v>39</v>
      </c>
      <c r="C46" s="52" t="s">
        <v>3</v>
      </c>
      <c r="D46" s="54" t="s">
        <v>69</v>
      </c>
      <c r="E46" s="17"/>
      <c r="F46" s="17"/>
      <c r="G46" s="17"/>
      <c r="H46" s="17"/>
      <c r="I46" s="25"/>
      <c r="J46" s="25"/>
      <c r="K46" s="25"/>
      <c r="L46" s="36"/>
    </row>
    <row r="47" spans="1:12" ht="72.75" customHeight="1" x14ac:dyDescent="0.2">
      <c r="A47" s="60" t="s">
        <v>104</v>
      </c>
      <c r="B47" s="62" t="s">
        <v>80</v>
      </c>
      <c r="C47" s="60" t="s">
        <v>15</v>
      </c>
      <c r="D47" s="63" t="s">
        <v>81</v>
      </c>
      <c r="E47" s="32"/>
      <c r="F47" s="32"/>
      <c r="G47" s="32"/>
      <c r="H47" s="32"/>
      <c r="I47" s="55" t="s">
        <v>82</v>
      </c>
      <c r="J47" s="56" t="s">
        <v>3</v>
      </c>
      <c r="K47" s="57" t="s">
        <v>83</v>
      </c>
      <c r="L47" s="36" t="s">
        <v>35</v>
      </c>
    </row>
    <row r="48" spans="1:12" ht="57.75" customHeight="1" x14ac:dyDescent="0.2">
      <c r="A48" s="61"/>
      <c r="B48" s="33"/>
      <c r="C48" s="33"/>
      <c r="D48" s="33"/>
      <c r="E48" s="33"/>
      <c r="F48" s="33"/>
      <c r="G48" s="33"/>
      <c r="H48" s="33"/>
      <c r="I48" s="55" t="s">
        <v>84</v>
      </c>
      <c r="J48" s="56" t="s">
        <v>16</v>
      </c>
      <c r="K48" s="59" t="s">
        <v>115</v>
      </c>
      <c r="L48" s="36" t="s">
        <v>35</v>
      </c>
    </row>
    <row r="49" spans="1:12" x14ac:dyDescent="0.2">
      <c r="A49" s="67" t="s">
        <v>105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9"/>
    </row>
    <row r="50" spans="1:12" ht="38.25" x14ac:dyDescent="0.2">
      <c r="A50" s="52" t="s">
        <v>106</v>
      </c>
      <c r="B50" s="53" t="s">
        <v>40</v>
      </c>
      <c r="C50" s="52" t="s">
        <v>14</v>
      </c>
      <c r="D50" s="54">
        <v>8.4600000000000009</v>
      </c>
      <c r="E50" s="17"/>
      <c r="F50" s="17"/>
      <c r="G50" s="17"/>
      <c r="H50" s="17"/>
      <c r="I50" s="55" t="s">
        <v>87</v>
      </c>
      <c r="J50" s="56" t="s">
        <v>41</v>
      </c>
      <c r="K50" s="57" t="s">
        <v>107</v>
      </c>
      <c r="L50" s="36" t="s">
        <v>35</v>
      </c>
    </row>
    <row r="51" spans="1:12" ht="43.5" customHeight="1" x14ac:dyDescent="0.2">
      <c r="A51" s="52" t="s">
        <v>108</v>
      </c>
      <c r="B51" s="53" t="s">
        <v>90</v>
      </c>
      <c r="C51" s="52" t="s">
        <v>14</v>
      </c>
      <c r="D51" s="54">
        <v>8.4600000000000009</v>
      </c>
      <c r="E51" s="17"/>
      <c r="F51" s="17"/>
      <c r="G51" s="17"/>
      <c r="H51" s="17"/>
      <c r="I51" s="25"/>
      <c r="J51" s="25"/>
      <c r="K51" s="25"/>
      <c r="L51" s="35"/>
    </row>
    <row r="52" spans="1:12" ht="115.5" customHeight="1" x14ac:dyDescent="0.2">
      <c r="A52" s="52" t="s">
        <v>109</v>
      </c>
      <c r="B52" s="53" t="s">
        <v>92</v>
      </c>
      <c r="C52" s="52" t="s">
        <v>14</v>
      </c>
      <c r="D52" s="54">
        <v>8.4600000000000009</v>
      </c>
      <c r="E52" s="17"/>
      <c r="F52" s="17"/>
      <c r="G52" s="17"/>
      <c r="H52" s="17"/>
      <c r="I52" s="25"/>
      <c r="J52" s="25"/>
      <c r="K52" s="25"/>
      <c r="L52" s="35"/>
    </row>
    <row r="53" spans="1:12" ht="34.5" customHeight="1" x14ac:dyDescent="0.2">
      <c r="A53" s="52" t="s">
        <v>110</v>
      </c>
      <c r="B53" s="53" t="s">
        <v>94</v>
      </c>
      <c r="C53" s="52" t="s">
        <v>36</v>
      </c>
      <c r="D53" s="54">
        <v>8.4600000000000009</v>
      </c>
      <c r="E53" s="17"/>
      <c r="F53" s="17"/>
      <c r="G53" s="17"/>
      <c r="H53" s="17"/>
      <c r="I53" s="25"/>
      <c r="J53" s="25"/>
      <c r="K53" s="25"/>
      <c r="L53" s="35"/>
    </row>
    <row r="54" spans="1:12" ht="21.75" customHeight="1" x14ac:dyDescent="0.2"/>
    <row r="55" spans="1:12" ht="40.5" customHeight="1" x14ac:dyDescent="0.2">
      <c r="B55" s="66" t="s">
        <v>26</v>
      </c>
      <c r="C55" s="66"/>
      <c r="D55" s="27"/>
      <c r="E55" s="79" t="s">
        <v>27</v>
      </c>
      <c r="F55" s="79"/>
      <c r="H55" s="82" t="s">
        <v>117</v>
      </c>
      <c r="I55" s="82"/>
      <c r="J55" s="82"/>
      <c r="K55" s="82"/>
      <c r="L55" s="82"/>
    </row>
    <row r="56" spans="1:12" ht="36.75" hidden="1" customHeight="1" x14ac:dyDescent="0.2">
      <c r="B56" s="58" t="s">
        <v>28</v>
      </c>
      <c r="C56" s="58"/>
      <c r="D56" s="1"/>
      <c r="E56" s="81" t="s">
        <v>29</v>
      </c>
      <c r="F56" s="81"/>
    </row>
    <row r="57" spans="1:12" ht="38.25" customHeight="1" x14ac:dyDescent="0.2">
      <c r="B57" s="66" t="s">
        <v>30</v>
      </c>
      <c r="C57" s="66"/>
      <c r="D57" s="27"/>
      <c r="E57" s="79" t="s">
        <v>31</v>
      </c>
      <c r="F57" s="80"/>
      <c r="H57" s="70" t="s">
        <v>118</v>
      </c>
      <c r="I57" s="70"/>
      <c r="J57" s="70"/>
      <c r="K57" s="70"/>
    </row>
  </sheetData>
  <mergeCells count="30">
    <mergeCell ref="I3:L3"/>
    <mergeCell ref="A12:L12"/>
    <mergeCell ref="A3:C3"/>
    <mergeCell ref="A7:L7"/>
    <mergeCell ref="A9:L9"/>
    <mergeCell ref="A10:L10"/>
    <mergeCell ref="A11:L11"/>
    <mergeCell ref="A4:C4"/>
    <mergeCell ref="A14:A15"/>
    <mergeCell ref="B14:B15"/>
    <mergeCell ref="C14:D14"/>
    <mergeCell ref="E14:H14"/>
    <mergeCell ref="I14:L14"/>
    <mergeCell ref="A17:L17"/>
    <mergeCell ref="A20:L20"/>
    <mergeCell ref="B21:B22"/>
    <mergeCell ref="E57:F57"/>
    <mergeCell ref="E56:F56"/>
    <mergeCell ref="E55:F55"/>
    <mergeCell ref="H55:L55"/>
    <mergeCell ref="B38:B39"/>
    <mergeCell ref="D38:D39"/>
    <mergeCell ref="A49:L49"/>
    <mergeCell ref="H57:K57"/>
    <mergeCell ref="B30:B31"/>
    <mergeCell ref="C21:C22"/>
    <mergeCell ref="D21:D22"/>
    <mergeCell ref="E21:E22"/>
    <mergeCell ref="A32:L32"/>
    <mergeCell ref="A37:L37"/>
  </mergeCells>
  <pageMargins left="0.19685039370078741" right="0.23622047244094491" top="0.5" bottom="0.45" header="0.31496062992125984" footer="0.19685039370078741"/>
  <pageSetup paperSize="9" scale="91" fitToHeight="10" orientation="landscape" horizontalDpi="300" verticalDpi="300" r:id="rId1"/>
  <headerFooter>
    <oddFooter>&amp;R&amp;P</oddFooter>
  </headerFooter>
  <rowBreaks count="1" manualBreakCount="1">
    <brk id="1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2024-07-04T01:13:40Z</cp:lastPrinted>
  <dcterms:created xsi:type="dcterms:W3CDTF">2002-02-11T05:58:42Z</dcterms:created>
  <dcterms:modified xsi:type="dcterms:W3CDTF">2024-07-04T01:14:05Z</dcterms:modified>
</cp:coreProperties>
</file>